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icelis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<sst xmlns="http://schemas.openxmlformats.org/spreadsheetml/2006/main" count="31" uniqueCount="31">
  <si>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Номер
Number</t>
  </si>
  <si>
    <t>Номер на апартамента
Номер апартамента
Number of apartment</t>
  </si>
  <si>
    <t>Обща площад м2
Общая площадь м2
Total area м2</t>
  </si>
  <si>
    <t>Крайня цена, EUR/м2
Крайняя цена, EUR/м2
Price, EUR/м2</t>
  </si>
  <si>
    <t>Apartment 33</t>
  </si>
  <si>
    <t>Apartment 39</t>
  </si>
  <si>
    <t>Apartment 11</t>
  </si>
  <si>
    <t>Apartment 38</t>
  </si>
  <si>
    <t>Apartment 23</t>
  </si>
  <si>
    <t>Apartment 26</t>
  </si>
  <si>
    <t>Apartment 21</t>
  </si>
  <si>
    <t>Apartment 10</t>
  </si>
  <si>
    <t>Apartment 14</t>
  </si>
  <si>
    <t>Apartment 16</t>
  </si>
  <si>
    <t>Apartment 18</t>
  </si>
  <si>
    <t>Apartment 19</t>
  </si>
  <si>
    <t>Apartment 20</t>
  </si>
  <si>
    <t>Apartment 13A</t>
  </si>
  <si>
    <t>Apartment 13B</t>
  </si>
  <si>
    <t>Apartment 22A</t>
  </si>
  <si>
    <t>Apartment 22B</t>
  </si>
  <si>
    <t>Apartment 40B</t>
  </si>
  <si>
    <t>Apartment 6A</t>
  </si>
  <si>
    <t>Apartment 6B</t>
  </si>
  <si>
    <t>Apartment 3</t>
  </si>
  <si>
    <t>Apartment 45</t>
  </si>
  <si>
    <t>Apartment 47</t>
  </si>
  <si>
    <t>Месечна вноска (при лихва 7,95%)
Месечный взнос (при лихве 7,95%)
Monthly Payment (with interest 7.95%)</t>
  </si>
  <si>
    <t>Крайня цена
Крайняя цена
Price</t>
  </si>
  <si>
    <t>Първоначална вноска, от 5000
Первоначальный взнос, от 5000
Initial investment, from 5000</t>
  </si>
  <si>
    <t>Години расрочка, до 10
Лет рассрочки, до 10
Years of installments, up to 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</si>
</sst>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#,##0_р_."/>
    <numFmt numFmtId="174" formatCode="#,##0\ [$EUR]"/>
    <numFmt numFmtId="175" formatCode="#,##0.00\ [$EUR]"/>
    <numFmt numFmtId="176" formatCode="#,##0.00_р_."/>
  </numFmts>
  <fonts count="41">
    <font>
      <sz val="10"/>
      <name val="Arial"/>
      <family val="2"/>
    </font>
    <font>
      <sz val="10"/>
      <color indexed="5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42" applyNumberFormat="1" applyFont="1" applyFill="1" applyBorder="1" applyAlignment="1" applyProtection="1">
      <alignment horizontal="center" vertical="center"/>
      <protection/>
    </xf>
    <xf numFmtId="176" fontId="4" fillId="33" borderId="11" xfId="0" applyNumberFormat="1" applyFont="1" applyFill="1" applyBorder="1" applyAlignment="1">
      <alignment horizontal="center" vertical="center"/>
    </xf>
    <xf numFmtId="174" fontId="3" fillId="33" borderId="11" xfId="0" applyNumberFormat="1" applyFont="1" applyFill="1" applyBorder="1" applyAlignment="1">
      <alignment horizontal="center" vertical="center"/>
    </xf>
    <xf numFmtId="173" fontId="3" fillId="33" borderId="11" xfId="0" applyNumberFormat="1" applyFont="1" applyFill="1" applyBorder="1" applyAlignment="1">
      <alignment horizontal="center" vertical="center"/>
    </xf>
    <xf numFmtId="174" fontId="4" fillId="0" borderId="12" xfId="0" applyNumberFormat="1" applyFont="1" applyBorder="1" applyAlignment="1" applyProtection="1">
      <alignment horizontal="center" vertical="center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2" xfId="42" applyNumberFormat="1" applyFont="1" applyFill="1" applyBorder="1" applyAlignment="1" applyProtection="1">
      <alignment horizontal="center" vertical="center"/>
      <protection/>
    </xf>
    <xf numFmtId="176" fontId="4" fillId="33" borderId="12" xfId="0" applyNumberFormat="1" applyFont="1" applyFill="1" applyBorder="1" applyAlignment="1">
      <alignment horizontal="center" vertical="center"/>
    </xf>
    <xf numFmtId="174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19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95" zoomScaleNormal="95" zoomScalePageLayoutView="0" workbookViewId="0" topLeftCell="A1">
      <pane ySplit="3" topLeftCell="A4" activePane="bottomLeft" state="frozen"/>
      <selection pane="topLeft" activeCell="A1" sqref="A1"/>
      <selection pane="bottomLeft" activeCell="E21" sqref="E21"/>
    </sheetView>
  </sheetViews>
  <sheetFormatPr defaultColWidth="9.00390625" defaultRowHeight="12.75"/>
  <cols>
    <col min="1" max="1" width="9.28125" style="1" bestFit="1" customWidth="1"/>
    <col min="2" max="2" width="25.7109375" style="1" bestFit="1" customWidth="1"/>
    <col min="3" max="3" width="22.28125" style="1" bestFit="1" customWidth="1"/>
    <col min="4" max="4" width="25.140625" style="1" bestFit="1" customWidth="1"/>
    <col min="5" max="5" width="15.7109375" style="1" bestFit="1" customWidth="1"/>
    <col min="6" max="6" width="36.421875" style="1" bestFit="1" customWidth="1"/>
    <col min="7" max="7" width="33.7109375" style="1" bestFit="1" customWidth="1"/>
    <col min="8" max="8" width="41.7109375" style="2" bestFit="1" customWidth="1"/>
    <col min="9" max="16384" width="9.00390625" style="1" customWidth="1"/>
  </cols>
  <sheetData>
    <row r="1" spans="1:9" ht="60" customHeight="1">
      <c r="A1" s="23"/>
      <c r="B1" s="23"/>
      <c r="C1" s="23"/>
      <c r="D1" s="23"/>
      <c r="E1" s="23"/>
      <c r="F1" s="23"/>
      <c r="G1" s="23"/>
      <c r="H1" s="23"/>
      <c r="I1" s="22"/>
    </row>
    <row r="2" spans="1:9" ht="45">
      <c r="A2" s="24" t="s">
        <v>0</v>
      </c>
      <c r="B2" s="24" t="s">
        <v>1</v>
      </c>
      <c r="C2" s="24" t="s">
        <v>2</v>
      </c>
      <c r="D2" s="24" t="s">
        <v>3</v>
      </c>
      <c r="E2" s="24" t="s">
        <v>28</v>
      </c>
      <c r="F2" s="4" t="s">
        <v>29</v>
      </c>
      <c r="G2" s="4" t="s">
        <v>30</v>
      </c>
      <c r="H2" s="25" t="s">
        <v>27</v>
      </c>
      <c r="I2" s="22"/>
    </row>
    <row r="3" spans="1:9" ht="19.5" customHeight="1">
      <c r="A3" s="24"/>
      <c r="B3" s="24"/>
      <c r="C3" s="24"/>
      <c r="D3" s="24"/>
      <c r="E3" s="24"/>
      <c r="F3" s="5">
        <v>1000</v>
      </c>
      <c r="G3" s="6">
        <v>5</v>
      </c>
      <c r="H3" s="26"/>
      <c r="I3" s="22"/>
    </row>
    <row r="4" spans="1:9" ht="19.5" customHeight="1">
      <c r="A4" s="7">
        <v>1</v>
      </c>
      <c r="B4" s="7" t="s">
        <v>4</v>
      </c>
      <c r="C4" s="8">
        <v>70.24</v>
      </c>
      <c r="D4" s="9">
        <v>825</v>
      </c>
      <c r="E4" s="10">
        <f aca="true" t="shared" si="0" ref="E4:E26">ROUND(C4*D4,0)</f>
        <v>57948</v>
      </c>
      <c r="F4" s="10">
        <f>F3</f>
        <v>1000</v>
      </c>
      <c r="G4" s="11">
        <f>G3</f>
        <v>5</v>
      </c>
      <c r="H4" s="12">
        <f>ROUND(((E4-F4)*(7.95/1200))/(1-((1+(7.95/1200))^(-(G4*12)))),2)</f>
        <v>1153.34</v>
      </c>
      <c r="I4" s="20"/>
    </row>
    <row r="5" spans="1:9" ht="19.5" customHeight="1">
      <c r="A5" s="13">
        <v>2</v>
      </c>
      <c r="B5" s="13" t="s">
        <v>5</v>
      </c>
      <c r="C5" s="14">
        <v>49.11</v>
      </c>
      <c r="D5" s="9">
        <v>825</v>
      </c>
      <c r="E5" s="16">
        <f t="shared" si="0"/>
        <v>40516</v>
      </c>
      <c r="F5" s="10">
        <f>F3</f>
        <v>1000</v>
      </c>
      <c r="G5" s="11">
        <f>G3</f>
        <v>5</v>
      </c>
      <c r="H5" s="12">
        <f aca="true" t="shared" si="1" ref="H5:H26">ROUND(((E5-F5)*(7.95/1200))/(1-((1+(7.95/1200))^(-(G5*12)))),2)</f>
        <v>800.3</v>
      </c>
      <c r="I5" s="22"/>
    </row>
    <row r="6" spans="1:9" ht="19.5" customHeight="1">
      <c r="A6" s="13">
        <v>3</v>
      </c>
      <c r="B6" s="13" t="s">
        <v>6</v>
      </c>
      <c r="C6" s="17">
        <v>78.26</v>
      </c>
      <c r="D6" s="9">
        <v>825</v>
      </c>
      <c r="E6" s="16">
        <f t="shared" si="0"/>
        <v>64565</v>
      </c>
      <c r="F6" s="10">
        <f>F3</f>
        <v>1000</v>
      </c>
      <c r="G6" s="11">
        <f>G3</f>
        <v>5</v>
      </c>
      <c r="H6" s="12">
        <f t="shared" si="1"/>
        <v>1287.35</v>
      </c>
      <c r="I6" s="22"/>
    </row>
    <row r="7" spans="1:9" ht="19.5" customHeight="1">
      <c r="A7" s="13">
        <v>4</v>
      </c>
      <c r="B7" s="13" t="s">
        <v>7</v>
      </c>
      <c r="C7" s="17">
        <v>50.54</v>
      </c>
      <c r="D7" s="9">
        <v>825</v>
      </c>
      <c r="E7" s="16">
        <f t="shared" si="0"/>
        <v>41696</v>
      </c>
      <c r="F7" s="10">
        <f>F3</f>
        <v>1000</v>
      </c>
      <c r="G7" s="11">
        <f>G3</f>
        <v>5</v>
      </c>
      <c r="H7" s="12">
        <f t="shared" si="1"/>
        <v>824.19</v>
      </c>
      <c r="I7" s="22"/>
    </row>
    <row r="8" spans="1:9" ht="19.5" customHeight="1">
      <c r="A8" s="13">
        <v>5</v>
      </c>
      <c r="B8" s="13" t="s">
        <v>8</v>
      </c>
      <c r="C8" s="17">
        <v>77.93</v>
      </c>
      <c r="D8" s="9">
        <v>825</v>
      </c>
      <c r="E8" s="16">
        <f t="shared" si="0"/>
        <v>64292</v>
      </c>
      <c r="F8" s="10">
        <f>F3</f>
        <v>1000</v>
      </c>
      <c r="G8" s="11">
        <f>G3</f>
        <v>5</v>
      </c>
      <c r="H8" s="12">
        <f t="shared" si="1"/>
        <v>1281.82</v>
      </c>
      <c r="I8" s="22"/>
    </row>
    <row r="9" spans="1:9" ht="19.5" customHeight="1">
      <c r="A9" s="13">
        <v>6</v>
      </c>
      <c r="B9" s="13" t="s">
        <v>9</v>
      </c>
      <c r="C9" s="17">
        <v>60.28</v>
      </c>
      <c r="D9" s="9">
        <v>825</v>
      </c>
      <c r="E9" s="16">
        <f t="shared" si="0"/>
        <v>49731</v>
      </c>
      <c r="F9" s="10">
        <f>F3</f>
        <v>1000</v>
      </c>
      <c r="G9" s="11">
        <f>G3</f>
        <v>5</v>
      </c>
      <c r="H9" s="12">
        <f t="shared" si="1"/>
        <v>986.92</v>
      </c>
      <c r="I9" s="22"/>
    </row>
    <row r="10" spans="1:9" ht="19.5" customHeight="1">
      <c r="A10" s="13">
        <v>7</v>
      </c>
      <c r="B10" s="13" t="s">
        <v>10</v>
      </c>
      <c r="C10" s="17">
        <v>61.18</v>
      </c>
      <c r="D10" s="9">
        <v>825</v>
      </c>
      <c r="E10" s="16">
        <f t="shared" si="0"/>
        <v>50474</v>
      </c>
      <c r="F10" s="10">
        <f>F3</f>
        <v>1000</v>
      </c>
      <c r="G10" s="11">
        <f>G3</f>
        <v>5</v>
      </c>
      <c r="H10" s="12">
        <f t="shared" si="1"/>
        <v>1001.97</v>
      </c>
      <c r="I10" s="22"/>
    </row>
    <row r="11" spans="1:9" ht="19.5" customHeight="1">
      <c r="A11" s="13">
        <v>8</v>
      </c>
      <c r="B11" s="13" t="s">
        <v>11</v>
      </c>
      <c r="C11" s="17">
        <v>77.11</v>
      </c>
      <c r="D11" s="9">
        <v>825</v>
      </c>
      <c r="E11" s="16">
        <f t="shared" si="0"/>
        <v>63616</v>
      </c>
      <c r="F11" s="10">
        <f>F3</f>
        <v>1000</v>
      </c>
      <c r="G11" s="11">
        <f>G3</f>
        <v>5</v>
      </c>
      <c r="H11" s="12">
        <f t="shared" si="1"/>
        <v>1268.13</v>
      </c>
      <c r="I11" s="22"/>
    </row>
    <row r="12" spans="1:9" ht="19.5" customHeight="1">
      <c r="A12" s="13">
        <v>9</v>
      </c>
      <c r="B12" s="13" t="s">
        <v>12</v>
      </c>
      <c r="C12" s="13">
        <v>77.93</v>
      </c>
      <c r="D12" s="9">
        <v>825</v>
      </c>
      <c r="E12" s="16">
        <f t="shared" si="0"/>
        <v>64292</v>
      </c>
      <c r="F12" s="10">
        <f>F3</f>
        <v>1000</v>
      </c>
      <c r="G12" s="11">
        <f>G3</f>
        <v>5</v>
      </c>
      <c r="H12" s="12">
        <f t="shared" si="1"/>
        <v>1281.82</v>
      </c>
      <c r="I12" s="22"/>
    </row>
    <row r="13" spans="1:9" ht="19.5" customHeight="1">
      <c r="A13" s="13">
        <v>10</v>
      </c>
      <c r="B13" s="13" t="s">
        <v>13</v>
      </c>
      <c r="C13" s="17">
        <v>81.15</v>
      </c>
      <c r="D13" s="9">
        <v>825</v>
      </c>
      <c r="E13" s="16">
        <f t="shared" si="0"/>
        <v>66949</v>
      </c>
      <c r="F13" s="10">
        <f>F3</f>
        <v>1000</v>
      </c>
      <c r="G13" s="11">
        <f>G3</f>
        <v>5</v>
      </c>
      <c r="H13" s="12">
        <f t="shared" si="1"/>
        <v>1335.63</v>
      </c>
      <c r="I13" s="22"/>
    </row>
    <row r="14" spans="1:9" ht="19.5" customHeight="1">
      <c r="A14" s="13">
        <v>11</v>
      </c>
      <c r="B14" s="13" t="s">
        <v>14</v>
      </c>
      <c r="C14" s="17">
        <v>60.28</v>
      </c>
      <c r="D14" s="9">
        <v>825</v>
      </c>
      <c r="E14" s="16">
        <f t="shared" si="0"/>
        <v>49731</v>
      </c>
      <c r="F14" s="10">
        <f>F3</f>
        <v>1000</v>
      </c>
      <c r="G14" s="11">
        <f>G3</f>
        <v>5</v>
      </c>
      <c r="H14" s="12">
        <f t="shared" si="1"/>
        <v>986.92</v>
      </c>
      <c r="I14" s="22"/>
    </row>
    <row r="15" spans="1:9" ht="19.5" customHeight="1">
      <c r="A15" s="13">
        <v>12</v>
      </c>
      <c r="B15" s="13" t="s">
        <v>15</v>
      </c>
      <c r="C15" s="17">
        <v>77.11</v>
      </c>
      <c r="D15" s="9">
        <v>825</v>
      </c>
      <c r="E15" s="16">
        <f t="shared" si="0"/>
        <v>63616</v>
      </c>
      <c r="F15" s="10">
        <f>F3</f>
        <v>1000</v>
      </c>
      <c r="G15" s="11">
        <f>G3</f>
        <v>5</v>
      </c>
      <c r="H15" s="12">
        <f t="shared" si="1"/>
        <v>1268.13</v>
      </c>
      <c r="I15" s="22"/>
    </row>
    <row r="16" spans="1:9" ht="19.5" customHeight="1">
      <c r="A16" s="13">
        <v>13</v>
      </c>
      <c r="B16" s="13" t="s">
        <v>16</v>
      </c>
      <c r="C16" s="17">
        <v>78.26</v>
      </c>
      <c r="D16" s="9">
        <v>825</v>
      </c>
      <c r="E16" s="16">
        <f t="shared" si="0"/>
        <v>64565</v>
      </c>
      <c r="F16" s="10">
        <f>F3</f>
        <v>1000</v>
      </c>
      <c r="G16" s="11">
        <f>G3</f>
        <v>5</v>
      </c>
      <c r="H16" s="12">
        <f t="shared" si="1"/>
        <v>1287.35</v>
      </c>
      <c r="I16" s="22"/>
    </row>
    <row r="17" spans="1:9" ht="19.5" customHeight="1">
      <c r="A17" s="13">
        <v>14</v>
      </c>
      <c r="B17" s="13" t="s">
        <v>17</v>
      </c>
      <c r="C17" s="17">
        <v>61.18</v>
      </c>
      <c r="D17" s="9">
        <v>825</v>
      </c>
      <c r="E17" s="16">
        <f t="shared" si="0"/>
        <v>50474</v>
      </c>
      <c r="F17" s="10">
        <f>F3</f>
        <v>1000</v>
      </c>
      <c r="G17" s="11">
        <f>G3</f>
        <v>5</v>
      </c>
      <c r="H17" s="12">
        <f t="shared" si="1"/>
        <v>1001.97</v>
      </c>
      <c r="I17" s="22"/>
    </row>
    <row r="18" spans="1:9" ht="19.5" customHeight="1">
      <c r="A18" s="13">
        <v>15</v>
      </c>
      <c r="B18" s="13" t="s">
        <v>18</v>
      </c>
      <c r="C18" s="17">
        <v>61.18</v>
      </c>
      <c r="D18" s="9">
        <v>825</v>
      </c>
      <c r="E18" s="16">
        <f t="shared" si="0"/>
        <v>50474</v>
      </c>
      <c r="F18" s="10">
        <f>F3</f>
        <v>1000</v>
      </c>
      <c r="G18" s="11">
        <f>G3</f>
        <v>5</v>
      </c>
      <c r="H18" s="12">
        <f t="shared" si="1"/>
        <v>1001.97</v>
      </c>
      <c r="I18" s="22"/>
    </row>
    <row r="19" spans="1:9" ht="19.5" customHeight="1">
      <c r="A19" s="13">
        <v>16</v>
      </c>
      <c r="B19" s="13" t="s">
        <v>19</v>
      </c>
      <c r="C19" s="17">
        <v>61.18</v>
      </c>
      <c r="D19" s="9">
        <v>825</v>
      </c>
      <c r="E19" s="16">
        <f t="shared" si="0"/>
        <v>50474</v>
      </c>
      <c r="F19" s="10">
        <f>F3</f>
        <v>1000</v>
      </c>
      <c r="G19" s="11">
        <f>G3</f>
        <v>5</v>
      </c>
      <c r="H19" s="12">
        <f t="shared" si="1"/>
        <v>1001.97</v>
      </c>
      <c r="I19" s="22"/>
    </row>
    <row r="20" spans="1:9" ht="19.5" customHeight="1">
      <c r="A20" s="13">
        <v>17</v>
      </c>
      <c r="B20" s="13" t="s">
        <v>20</v>
      </c>
      <c r="C20" s="17">
        <v>61.18</v>
      </c>
      <c r="D20" s="9">
        <v>825</v>
      </c>
      <c r="E20" s="16">
        <f t="shared" si="0"/>
        <v>50474</v>
      </c>
      <c r="F20" s="10">
        <f>F3</f>
        <v>1000</v>
      </c>
      <c r="G20" s="11">
        <f>G3</f>
        <v>5</v>
      </c>
      <c r="H20" s="12">
        <f t="shared" si="1"/>
        <v>1001.97</v>
      </c>
      <c r="I20" s="22"/>
    </row>
    <row r="21" spans="1:9" ht="19.5" customHeight="1">
      <c r="A21" s="13">
        <v>18</v>
      </c>
      <c r="B21" s="13" t="s">
        <v>21</v>
      </c>
      <c r="C21" s="17">
        <v>49.1</v>
      </c>
      <c r="D21" s="9">
        <v>825</v>
      </c>
      <c r="E21" s="16">
        <f t="shared" si="0"/>
        <v>40508</v>
      </c>
      <c r="F21" s="10">
        <f>F3</f>
        <v>1000</v>
      </c>
      <c r="G21" s="11">
        <f>G3</f>
        <v>5</v>
      </c>
      <c r="H21" s="12">
        <f t="shared" si="1"/>
        <v>800.13</v>
      </c>
      <c r="I21" s="22"/>
    </row>
    <row r="22" spans="1:9" ht="19.5" customHeight="1">
      <c r="A22" s="13">
        <v>19</v>
      </c>
      <c r="B22" s="13" t="s">
        <v>22</v>
      </c>
      <c r="C22" s="18">
        <v>69.53</v>
      </c>
      <c r="D22" s="15">
        <v>750</v>
      </c>
      <c r="E22" s="16">
        <f t="shared" si="0"/>
        <v>52148</v>
      </c>
      <c r="F22" s="10">
        <f>F3</f>
        <v>1000</v>
      </c>
      <c r="G22" s="11">
        <f>G3</f>
        <v>5</v>
      </c>
      <c r="H22" s="12">
        <f t="shared" si="1"/>
        <v>1035.87</v>
      </c>
      <c r="I22" s="22"/>
    </row>
    <row r="23" spans="1:9" ht="19.5" customHeight="1">
      <c r="A23" s="13">
        <v>20</v>
      </c>
      <c r="B23" s="13" t="s">
        <v>23</v>
      </c>
      <c r="C23" s="13">
        <v>69.53</v>
      </c>
      <c r="D23" s="15">
        <v>750</v>
      </c>
      <c r="E23" s="16">
        <f t="shared" si="0"/>
        <v>52148</v>
      </c>
      <c r="F23" s="10">
        <f>F3</f>
        <v>1000</v>
      </c>
      <c r="G23" s="11">
        <f>G3</f>
        <v>5</v>
      </c>
      <c r="H23" s="12">
        <f t="shared" si="1"/>
        <v>1035.87</v>
      </c>
      <c r="I23" s="22"/>
    </row>
    <row r="24" spans="1:9" ht="19.5" customHeight="1">
      <c r="A24" s="13">
        <v>21</v>
      </c>
      <c r="B24" s="13" t="s">
        <v>24</v>
      </c>
      <c r="C24" s="17">
        <v>70.46</v>
      </c>
      <c r="D24" s="15">
        <v>750</v>
      </c>
      <c r="E24" s="16">
        <f t="shared" si="0"/>
        <v>52845</v>
      </c>
      <c r="F24" s="10">
        <f>F3</f>
        <v>1000</v>
      </c>
      <c r="G24" s="11">
        <f>G3</f>
        <v>5</v>
      </c>
      <c r="H24" s="12">
        <f t="shared" si="1"/>
        <v>1049.99</v>
      </c>
      <c r="I24" s="22"/>
    </row>
    <row r="25" spans="1:9" ht="19.5" customHeight="1">
      <c r="A25" s="13">
        <v>22</v>
      </c>
      <c r="B25" s="19" t="s">
        <v>25</v>
      </c>
      <c r="C25" s="17">
        <v>51.89</v>
      </c>
      <c r="D25" s="9">
        <v>825</v>
      </c>
      <c r="E25" s="16">
        <f t="shared" si="0"/>
        <v>42809</v>
      </c>
      <c r="F25" s="10">
        <f>F3</f>
        <v>1000</v>
      </c>
      <c r="G25" s="11">
        <f>G3</f>
        <v>5</v>
      </c>
      <c r="H25" s="12">
        <f t="shared" si="1"/>
        <v>846.74</v>
      </c>
      <c r="I25" s="22"/>
    </row>
    <row r="26" spans="1:9" ht="19.5" customHeight="1">
      <c r="A26" s="13">
        <v>24</v>
      </c>
      <c r="B26" s="19" t="s">
        <v>26</v>
      </c>
      <c r="C26" s="17">
        <v>112.51</v>
      </c>
      <c r="D26" s="9">
        <v>825</v>
      </c>
      <c r="E26" s="16">
        <f t="shared" si="0"/>
        <v>92821</v>
      </c>
      <c r="F26" s="10">
        <f>F3</f>
        <v>1000</v>
      </c>
      <c r="G26" s="11">
        <f>G3</f>
        <v>5</v>
      </c>
      <c r="H26" s="12">
        <f t="shared" si="1"/>
        <v>1859.6</v>
      </c>
      <c r="I26" s="22"/>
    </row>
    <row r="27" spans="1:9" ht="12.75">
      <c r="A27" s="20"/>
      <c r="B27" s="20"/>
      <c r="C27" s="20"/>
      <c r="D27" s="20"/>
      <c r="E27" s="20"/>
      <c r="F27" s="20"/>
      <c r="G27" s="20"/>
      <c r="H27" s="21"/>
      <c r="I27" s="22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  <row r="32" spans="1:7" ht="12.75">
      <c r="A32" s="3"/>
      <c r="B32" s="3"/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</sheetData>
  <sheetProtection selectLockedCells="1" selectUnlockedCells="1"/>
  <mergeCells count="7">
    <mergeCell ref="A1:H1"/>
    <mergeCell ref="A2:A3"/>
    <mergeCell ref="B2:B3"/>
    <mergeCell ref="C2:C3"/>
    <mergeCell ref="D2:D3"/>
    <mergeCell ref="E2:E3"/>
    <mergeCell ref="H2:H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dcterms:modified xsi:type="dcterms:W3CDTF">2011-11-08T07:35:09Z</dcterms:modified>
  <cp:category/>
  <cp:version/>
  <cp:contentType/>
  <cp:contentStatus/>
</cp:coreProperties>
</file>